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7185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<sst xmlns="http://schemas.openxmlformats.org/spreadsheetml/2006/main" count="52" uniqueCount="44">
  <si>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Direct equipment cost</t>
  </si>
  <si>
    <t>Facility modificiations</t>
  </si>
  <si>
    <t>Finance costs</t>
  </si>
  <si>
    <t>Purchase price</t>
  </si>
  <si>
    <t>Annual Utilization</t>
  </si>
  <si>
    <t>Supply and utility cost</t>
  </si>
  <si>
    <t>Annual supply cost</t>
  </si>
  <si>
    <t>Annual utility cost</t>
  </si>
  <si>
    <t>Annual supply and utility cost</t>
  </si>
  <si>
    <t>Annual utilization</t>
  </si>
  <si>
    <t>Direct labor cost</t>
  </si>
  <si>
    <t>Step 1. Estimate staff labor cost</t>
  </si>
  <si>
    <t>Average salary per fulltime-equivalent (FTE) employee</t>
  </si>
  <si>
    <t>Benefits</t>
  </si>
  <si>
    <t>Labor cost per FTE</t>
  </si>
  <si>
    <t>Labor cost for positions eliminated</t>
  </si>
  <si>
    <t>Cost savings per year</t>
  </si>
  <si>
    <t>Training costs</t>
  </si>
  <si>
    <t>Initial training cost (first year)</t>
  </si>
  <si>
    <t>Revenue per procedure</t>
  </si>
  <si>
    <t>Direct equipment cost per procedure</t>
  </si>
  <si>
    <t>Supply and utility cost per procedure</t>
  </si>
  <si>
    <t>Labor cost per procedure</t>
  </si>
  <si>
    <t>Cost savings per procedure</t>
  </si>
  <si>
    <t>Annual training cost per procedure</t>
  </si>
  <si>
    <t>Net revenue per procedure</t>
  </si>
  <si>
    <t>Equipment lifespan (years)</t>
  </si>
  <si>
    <t>Total Utilization</t>
  </si>
  <si>
    <t>Equipment Description</t>
  </si>
  <si>
    <t>Step 2. Estimate staff time for equipment per year</t>
  </si>
  <si>
    <t>FTE  to operate equipment (how many full time positions will be allocated to operating this technology?)</t>
  </si>
  <si>
    <t>Cost savings (if no previous procedure, leave blank)</t>
  </si>
  <si>
    <t>Annual training cost after year one</t>
  </si>
  <si>
    <t>Annual Amortized year one training cost</t>
  </si>
  <si>
    <t>Total amortized annual training cost (first year amortized plus following years annual)</t>
  </si>
  <si>
    <t>Gross Revenue per procedure</t>
  </si>
  <si>
    <t>Net revenue to practice per procedure</t>
  </si>
  <si>
    <t>:Total Increased Revenue</t>
  </si>
  <si>
    <t>:Total cost per procedure</t>
  </si>
  <si>
    <t>Cost of previous technology or process per procedure</t>
  </si>
  <si>
    <t>Annual Net Revenue from Technology Purchase</t>
  </si>
  <si>
    <t>Calculating Net Revenue for an information technology purchase</t>
  </si>
  <si>
    <t>Copyright 2005 by the Medical Group Management Association (MGMA)</t>
  </si>
  <si>
    <r>
      <t xml:space="preserve">Adapted from </t>
    </r>
    <r>
      <rPr>
        <i/>
        <sz val="12"/>
        <rFont val="Times New Roman"/>
        <family val="1"/>
      </rPr>
      <t>MGMA Connexion</t>
    </r>
    <r>
      <rPr>
        <sz val="12"/>
        <rFont val="Times New Roman"/>
        <family val="1"/>
      </rPr>
      <t xml:space="preserve"> April 2005, page 23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</si>
</sst>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&quot;$&quot;* #,##0.0_);_(&quot;$&quot;* \(#,##0.0\);_(&quot;$&quot;* &quot;-&quot;_);_(@_)"/>
    <numFmt numFmtId="169" formatCode="_(&quot;$&quot;* #,##0.00_);_(&quot;$&quot;* \(#,##0.00\);_(&quot;$&quot;* &quot;-&quot;_);_(@_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53" applyAlignment="1" applyProtection="1">
      <alignment/>
      <protection/>
    </xf>
    <xf numFmtId="166" fontId="4" fillId="0" borderId="10" xfId="44" applyNumberFormat="1" applyFont="1" applyFill="1" applyBorder="1" applyAlignment="1" applyProtection="1">
      <alignment/>
      <protection/>
    </xf>
    <xf numFmtId="173" fontId="4" fillId="0" borderId="0" xfId="42" applyNumberFormat="1" applyFont="1" applyAlignment="1" applyProtection="1">
      <alignment/>
      <protection/>
    </xf>
    <xf numFmtId="169" fontId="6" fillId="0" borderId="11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2" fontId="4" fillId="0" borderId="12" xfId="0" applyNumberFormat="1" applyFont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42" fontId="4" fillId="0" borderId="0" xfId="0" applyNumberFormat="1" applyFont="1" applyBorder="1" applyAlignment="1" applyProtection="1">
      <alignment/>
      <protection/>
    </xf>
    <xf numFmtId="44" fontId="6" fillId="0" borderId="11" xfId="0" applyNumberFormat="1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42" fontId="6" fillId="0" borderId="11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2" fontId="4" fillId="0" borderId="0" xfId="0" applyNumberFormat="1" applyFont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 horizontal="left"/>
      <protection/>
    </xf>
    <xf numFmtId="169" fontId="4" fillId="0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Alignment="1" applyProtection="1">
      <alignment/>
      <protection/>
    </xf>
    <xf numFmtId="9" fontId="4" fillId="0" borderId="0" xfId="59" applyFont="1" applyAlignment="1" applyProtection="1">
      <alignment/>
      <protection/>
    </xf>
    <xf numFmtId="49" fontId="4" fillId="33" borderId="10" xfId="44" applyNumberFormat="1" applyFont="1" applyFill="1" applyBorder="1" applyAlignment="1" applyProtection="1">
      <alignment/>
      <protection locked="0"/>
    </xf>
    <xf numFmtId="166" fontId="4" fillId="33" borderId="10" xfId="44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42" fontId="4" fillId="33" borderId="10" xfId="0" applyNumberFormat="1" applyFont="1" applyFill="1" applyBorder="1" applyAlignment="1" applyProtection="1">
      <alignment/>
      <protection locked="0"/>
    </xf>
    <xf numFmtId="42" fontId="4" fillId="33" borderId="12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44" fontId="6" fillId="0" borderId="0" xfId="0" applyNumberFormat="1" applyFont="1" applyBorder="1" applyAlignment="1" applyProtection="1">
      <alignment/>
      <protection/>
    </xf>
    <xf numFmtId="169" fontId="6" fillId="0" borderId="0" xfId="0" applyNumberFormat="1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4" fillId="0" borderId="0" xfId="44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17.421875" style="3" customWidth="1"/>
    <col min="2" max="16384" width="9.140625" style="3" customWidth="1"/>
  </cols>
  <sheetData>
    <row r="1" s="2" customFormat="1" ht="18.75">
      <c r="A1" s="1" t="s">
        <v>41</v>
      </c>
    </row>
    <row r="2" ht="15.75">
      <c r="A2" s="3" t="s">
        <v>43</v>
      </c>
    </row>
    <row r="3" spans="1:2" ht="15.75">
      <c r="A3" s="25"/>
      <c r="B3" s="3" t="s">
        <v>28</v>
      </c>
    </row>
    <row r="4" ht="15.75">
      <c r="A4" s="34"/>
    </row>
    <row r="5" ht="15.75">
      <c r="A5" s="4" t="s">
        <v>0</v>
      </c>
    </row>
    <row r="6" spans="1:8" ht="15.75">
      <c r="A6" s="26"/>
      <c r="B6" s="3" t="s">
        <v>3</v>
      </c>
      <c r="H6" s="5"/>
    </row>
    <row r="7" spans="1:2" ht="15.75">
      <c r="A7" s="26"/>
      <c r="B7" s="3" t="s">
        <v>2</v>
      </c>
    </row>
    <row r="8" spans="1:2" ht="15.75">
      <c r="A8" s="26"/>
      <c r="B8" s="3" t="s">
        <v>1</v>
      </c>
    </row>
    <row r="9" spans="1:2" ht="15.75">
      <c r="A9" s="6">
        <f>SUM(A6:A8)</f>
        <v>0</v>
      </c>
      <c r="B9" s="3" t="s">
        <v>0</v>
      </c>
    </row>
    <row r="10" spans="1:2" ht="15.75">
      <c r="A10" s="27"/>
      <c r="B10" s="3" t="s">
        <v>26</v>
      </c>
    </row>
    <row r="11" spans="1:2" ht="15.75">
      <c r="A11" s="27"/>
      <c r="B11" s="3" t="s">
        <v>4</v>
      </c>
    </row>
    <row r="12" spans="1:2" ht="15.75">
      <c r="A12" s="7">
        <f>A10*A11</f>
        <v>0</v>
      </c>
      <c r="B12" s="3" t="s">
        <v>27</v>
      </c>
    </row>
    <row r="13" ht="16.5" thickBot="1">
      <c r="A13" s="7"/>
    </row>
    <row r="14" spans="1:2" s="9" customFormat="1" ht="16.5" thickBot="1">
      <c r="A14" s="8" t="e">
        <f>A9/A12</f>
        <v>#DIV/0!</v>
      </c>
      <c r="B14" s="9" t="s">
        <v>20</v>
      </c>
    </row>
    <row r="15" s="9" customFormat="1" ht="15.75">
      <c r="A15" s="32"/>
    </row>
    <row r="17" ht="15.75">
      <c r="A17" s="4" t="s">
        <v>5</v>
      </c>
    </row>
    <row r="18" spans="1:5" ht="15.75">
      <c r="A18" s="26"/>
      <c r="B18" s="3" t="s">
        <v>6</v>
      </c>
      <c r="E18" s="33"/>
    </row>
    <row r="19" spans="1:2" ht="15.75">
      <c r="A19" s="26"/>
      <c r="B19" s="3" t="s">
        <v>7</v>
      </c>
    </row>
    <row r="20" spans="1:2" ht="15.75">
      <c r="A20" s="10">
        <f>SUM(A18:A19)</f>
        <v>0</v>
      </c>
      <c r="B20" s="3" t="s">
        <v>8</v>
      </c>
    </row>
    <row r="21" spans="1:2" ht="15.75">
      <c r="A21" s="11">
        <f>A11</f>
        <v>0</v>
      </c>
      <c r="B21" s="3" t="s">
        <v>9</v>
      </c>
    </row>
    <row r="22" ht="16.5" thickBot="1">
      <c r="A22" s="12"/>
    </row>
    <row r="23" spans="1:2" s="9" customFormat="1" ht="16.5" thickBot="1">
      <c r="A23" s="13" t="e">
        <f>A20/A21</f>
        <v>#DIV/0!</v>
      </c>
      <c r="B23" s="9" t="s">
        <v>21</v>
      </c>
    </row>
    <row r="24" s="9" customFormat="1" ht="15.75">
      <c r="A24" s="31"/>
    </row>
    <row r="25" ht="15.75">
      <c r="A25" s="12"/>
    </row>
    <row r="26" ht="15.75">
      <c r="A26" s="4" t="s">
        <v>10</v>
      </c>
    </row>
    <row r="27" ht="15.75">
      <c r="A27" s="3" t="s">
        <v>11</v>
      </c>
    </row>
    <row r="28" spans="1:2" ht="15.75">
      <c r="A28" s="28"/>
      <c r="B28" s="3" t="s">
        <v>12</v>
      </c>
    </row>
    <row r="29" spans="1:2" ht="15.75">
      <c r="A29" s="29"/>
      <c r="B29" s="3" t="s">
        <v>13</v>
      </c>
    </row>
    <row r="30" spans="1:2" ht="15.75">
      <c r="A30" s="10">
        <f>SUM(A28:A29)</f>
        <v>0</v>
      </c>
      <c r="B30" s="3" t="s">
        <v>14</v>
      </c>
    </row>
    <row r="32" ht="15.75">
      <c r="A32" s="3" t="s">
        <v>29</v>
      </c>
    </row>
    <row r="33" spans="1:2" ht="15.75">
      <c r="A33" s="30"/>
      <c r="B33" s="3" t="s">
        <v>30</v>
      </c>
    </row>
    <row r="34" spans="1:2" ht="15.75">
      <c r="A34" s="14">
        <f>A21</f>
        <v>0</v>
      </c>
      <c r="B34" s="3" t="s">
        <v>9</v>
      </c>
    </row>
    <row r="35" ht="16.5" thickBot="1"/>
    <row r="36" spans="1:2" s="9" customFormat="1" ht="16.5" thickBot="1">
      <c r="A36" s="15" t="e">
        <f>(A30*A33)/A34</f>
        <v>#DIV/0!</v>
      </c>
      <c r="B36" s="9" t="s">
        <v>22</v>
      </c>
    </row>
    <row r="39" ht="15.75">
      <c r="A39" s="4" t="s">
        <v>31</v>
      </c>
    </row>
    <row r="40" spans="1:2" ht="15.75">
      <c r="A40" s="28">
        <v>0</v>
      </c>
      <c r="B40" s="3" t="s">
        <v>39</v>
      </c>
    </row>
    <row r="41" spans="1:2" ht="15.75">
      <c r="A41" s="29"/>
      <c r="B41" s="3" t="s">
        <v>15</v>
      </c>
    </row>
    <row r="42" spans="1:2" ht="15.75">
      <c r="A42" s="10">
        <f>SUM(A40:A41)</f>
        <v>0</v>
      </c>
      <c r="B42" s="3" t="s">
        <v>16</v>
      </c>
    </row>
    <row r="43" ht="16.5" thickBot="1"/>
    <row r="44" spans="1:2" s="9" customFormat="1" ht="16.5" thickBot="1">
      <c r="A44" s="13" t="e">
        <f>A42/A34</f>
        <v>#DIV/0!</v>
      </c>
      <c r="B44" s="9" t="s">
        <v>23</v>
      </c>
    </row>
    <row r="47" ht="15.75">
      <c r="A47" s="4" t="s">
        <v>17</v>
      </c>
    </row>
    <row r="48" spans="1:2" ht="15.75">
      <c r="A48" s="28"/>
      <c r="B48" s="3" t="s">
        <v>18</v>
      </c>
    </row>
    <row r="49" spans="1:2" ht="15.75">
      <c r="A49" s="16">
        <f>A10</f>
        <v>0</v>
      </c>
      <c r="B49" s="3" t="s">
        <v>26</v>
      </c>
    </row>
    <row r="50" ht="16.5" thickBot="1">
      <c r="A50" s="17"/>
    </row>
    <row r="51" spans="1:2" s="9" customFormat="1" ht="16.5" thickBot="1">
      <c r="A51" s="15" t="e">
        <f>A48/A49</f>
        <v>#DIV/0!</v>
      </c>
      <c r="B51" s="9" t="s">
        <v>33</v>
      </c>
    </row>
    <row r="53" spans="1:2" ht="15.75">
      <c r="A53" s="28"/>
      <c r="B53" s="3" t="s">
        <v>32</v>
      </c>
    </row>
    <row r="54" spans="1:2" ht="15.75">
      <c r="A54" s="18" t="e">
        <f>A51+A53</f>
        <v>#DIV/0!</v>
      </c>
      <c r="B54" s="3" t="s">
        <v>34</v>
      </c>
    </row>
    <row r="55" ht="16.5" thickBot="1"/>
    <row r="56" spans="1:2" s="9" customFormat="1" ht="16.5" thickBot="1">
      <c r="A56" s="13" t="e">
        <f>A54/A11</f>
        <v>#DIV/0!</v>
      </c>
      <c r="B56" s="9" t="s">
        <v>24</v>
      </c>
    </row>
    <row r="59" spans="1:2" ht="15.75">
      <c r="A59" s="28"/>
      <c r="B59" s="3" t="s">
        <v>19</v>
      </c>
    </row>
    <row r="62" ht="15.75">
      <c r="A62" s="4" t="s">
        <v>36</v>
      </c>
    </row>
    <row r="63" spans="1:2" ht="15.75">
      <c r="A63" s="19">
        <f>A59</f>
        <v>0</v>
      </c>
      <c r="B63" s="3" t="s">
        <v>35</v>
      </c>
    </row>
    <row r="64" spans="1:2" ht="15.75">
      <c r="A64" s="19" t="e">
        <f>A44</f>
        <v>#DIV/0!</v>
      </c>
      <c r="B64" s="3" t="s">
        <v>23</v>
      </c>
    </row>
    <row r="65" spans="1:2" ht="15.75">
      <c r="A65" s="20" t="e">
        <f>SUM(A63:A64)</f>
        <v>#DIV/0!</v>
      </c>
      <c r="B65" s="21" t="s">
        <v>37</v>
      </c>
    </row>
    <row r="66" spans="1:2" ht="15.75">
      <c r="A66" s="20"/>
      <c r="B66" s="21"/>
    </row>
    <row r="67" spans="1:2" ht="15.75">
      <c r="A67" s="19" t="e">
        <f>A14</f>
        <v>#DIV/0!</v>
      </c>
      <c r="B67" s="3" t="s">
        <v>20</v>
      </c>
    </row>
    <row r="68" spans="1:2" ht="15.75">
      <c r="A68" s="19" t="e">
        <f>A23</f>
        <v>#DIV/0!</v>
      </c>
      <c r="B68" s="3" t="s">
        <v>21</v>
      </c>
    </row>
    <row r="69" spans="1:2" ht="15.75">
      <c r="A69" s="19" t="e">
        <f>A36</f>
        <v>#DIV/0!</v>
      </c>
      <c r="B69" s="3" t="s">
        <v>22</v>
      </c>
    </row>
    <row r="70" spans="1:2" ht="15.75">
      <c r="A70" s="19" t="e">
        <f>A56</f>
        <v>#DIV/0!</v>
      </c>
      <c r="B70" s="3" t="s">
        <v>24</v>
      </c>
    </row>
    <row r="71" spans="1:2" ht="15.75">
      <c r="A71" s="22" t="e">
        <f>SUM(A67:A70)</f>
        <v>#DIV/0!</v>
      </c>
      <c r="B71" s="3" t="s">
        <v>38</v>
      </c>
    </row>
    <row r="72" ht="16.5" thickBot="1">
      <c r="A72" s="22"/>
    </row>
    <row r="73" spans="1:2" s="9" customFormat="1" ht="16.5" thickBot="1">
      <c r="A73" s="15" t="e">
        <f>A63+A64-A67-A68-A69-A70</f>
        <v>#DIV/0!</v>
      </c>
      <c r="B73" s="9" t="s">
        <v>25</v>
      </c>
    </row>
    <row r="74" spans="1:2" s="9" customFormat="1" ht="16.5" thickBot="1">
      <c r="A74" s="15" t="e">
        <f>A73*A11</f>
        <v>#DIV/0!</v>
      </c>
      <c r="B74" s="9" t="s">
        <v>40</v>
      </c>
    </row>
    <row r="76" ht="15.75">
      <c r="A76" s="35" t="s">
        <v>42</v>
      </c>
    </row>
    <row r="77" ht="15.75">
      <c r="A77" s="23"/>
    </row>
    <row r="78" ht="15.75">
      <c r="A78" s="24"/>
    </row>
  </sheetData>
  <sheetProtection sheet="1" objects="1" scenarios="1" formatCells="0" formatColumns="0"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Royalty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Perkins</dc:creator>
  <cp:keywords/>
  <dc:description/>
  <cp:lastModifiedBy>tma1372</cp:lastModifiedBy>
  <dcterms:created xsi:type="dcterms:W3CDTF">2005-03-30T23:17:12Z</dcterms:created>
  <dcterms:modified xsi:type="dcterms:W3CDTF">2010-10-06T20:07:45Z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805673980</vt:i4>
  </property>
  <property fmtid="{D5CDD505-2E9C-101B-9397-08002B2CF9AE}" pid="3" name="_EmailSubject">
    <vt:lpwstr>Technology website resources -1</vt:lpwstr>
  </property>
  <property fmtid="{D5CDD505-2E9C-101B-9397-08002B2CF9AE}" pid="4" name="_AuthorEmail">
    <vt:lpwstr>Jennifer.Murray@texmed.org</vt:lpwstr>
  </property>
  <property fmtid="{D5CDD505-2E9C-101B-9397-08002B2CF9AE}" pid="5" name="_AuthorEmailDisplayName">
    <vt:lpwstr>Jennifer Murray</vt:lpwstr>
  </property>
  <property fmtid="{D5CDD505-2E9C-101B-9397-08002B2CF9AE}" pid="6" name="_ReviewingToolsShownOnce">
    <vt:lpwstr/>
  </property>
</Properties>
</file>